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NOVIEMBRE 2022" sheetId="1" r:id="rId1"/>
  </sheets>
  <calcPr calcId="144525"/>
</workbook>
</file>

<file path=xl/calcChain.xml><?xml version="1.0" encoding="utf-8"?>
<calcChain xmlns="http://schemas.openxmlformats.org/spreadsheetml/2006/main">
  <c r="C49" i="1" l="1"/>
  <c r="C19" i="1"/>
  <c r="D47" i="1" l="1"/>
  <c r="D37" i="1"/>
  <c r="D16" i="1"/>
  <c r="D18" i="1"/>
  <c r="D17" i="1"/>
  <c r="D48" i="1"/>
  <c r="D46" i="1"/>
  <c r="D42" i="1"/>
  <c r="D41" i="1"/>
  <c r="D38" i="1"/>
  <c r="D39" i="1"/>
  <c r="D43" i="1"/>
  <c r="D40" i="1"/>
  <c r="D44" i="1"/>
  <c r="D45" i="1"/>
  <c r="D19" i="1" l="1"/>
  <c r="D49" i="1"/>
</calcChain>
</file>

<file path=xl/sharedStrings.xml><?xml version="1.0" encoding="utf-8"?>
<sst xmlns="http://schemas.openxmlformats.org/spreadsheetml/2006/main" count="24" uniqueCount="21">
  <si>
    <t xml:space="preserve">Contenido de Solicitud </t>
  </si>
  <si>
    <t>Cantidad</t>
  </si>
  <si>
    <t>Porcentaje</t>
  </si>
  <si>
    <t>Contratos Labores</t>
  </si>
  <si>
    <t>Programas Sociales</t>
  </si>
  <si>
    <t>Varios</t>
  </si>
  <si>
    <t>Total</t>
  </si>
  <si>
    <t>Solicitudes de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</si>
  <si>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</si>
  <si>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</si>
  <si>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</si>
  <si>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</si>
  <si>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</si>
  <si>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</si>
  <si>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</si>
  <si>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</si>
  <si>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</si>
  <si>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</si>
  <si>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</si>
  <si>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Novimebre</t>
  </si>
  <si>
    <t>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</si>
</sst>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" fontId="0" fillId="0" borderId="0" xfId="0" applyNumberFormat="1" applyAlignment="1">
      <alignment horizontal="center"/>
    </xf>
    <xf numFmtId="44" fontId="0" fillId="0" borderId="0" xfId="1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7C39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28584185734201E-2"/>
          <c:y val="7.4288954794528891E-2"/>
          <c:w val="0.65616545789897074"/>
          <c:h val="0.833119973578410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'NOVIEMBRE 2022'!$B$16:$B$18</c:f>
              <c:strCache>
                <c:ptCount val="3"/>
                <c:pt idx="0">
                  <c:v>Contratos Labores</c:v>
                </c:pt>
                <c:pt idx="1">
                  <c:v>Programas Sociales</c:v>
                </c:pt>
                <c:pt idx="2">
                  <c:v>Varios</c:v>
                </c:pt>
              </c:strCache>
            </c:strRef>
          </c:cat>
          <c:val>
            <c:numRef>
              <c:f>'NOVIEMBRE 2022'!$D$16:$D$18</c:f>
              <c:numCache>
                <c:formatCode>0.00</c:formatCode>
                <c:ptCount val="3"/>
                <c:pt idx="0">
                  <c:v>15.384615384615385</c:v>
                </c:pt>
                <c:pt idx="1">
                  <c:v>26.923076923076923</c:v>
                </c:pt>
                <c:pt idx="2">
                  <c:v>57.692307692307693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7196928"/>
        <c:axId val="207198464"/>
      </c:barChart>
      <c:catAx>
        <c:axId val="207196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207198464"/>
        <c:crosses val="autoZero"/>
        <c:auto val="1"/>
        <c:lblAlgn val="ctr"/>
        <c:lblOffset val="100"/>
        <c:noMultiLvlLbl val="0"/>
      </c:catAx>
      <c:valAx>
        <c:axId val="20719846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207196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7000">
          <a:schemeClr val="accent1">
            <a:lumMod val="55000"/>
            <a:lumOff val="45000"/>
            <a:alpha val="96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  <a:scene3d>
      <a:camera prst="orthographicFront"/>
      <a:lightRig rig="threePt" dir="t"/>
    </a:scene3d>
    <a:sp3d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69426058370047E-2"/>
          <c:y val="0.10377531467726539"/>
          <c:w val="0.71010408283812165"/>
          <c:h val="0.896224633506178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635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1"/>
            <c:invertIfNegative val="0"/>
            <c:bubble3D val="0"/>
            <c:spPr>
              <a:solidFill>
                <a:srgbClr val="7C3902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'NOVIEMBRE 2022'!$B$37:$B$48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Novimebre</c:v>
                </c:pt>
                <c:pt idx="11">
                  <c:v>Diciembre</c:v>
                </c:pt>
              </c:strCache>
            </c:strRef>
          </c:cat>
          <c:val>
            <c:numRef>
              <c:f>'NOVIEMBRE 2022'!$D$37:$D$48</c:f>
              <c:numCache>
                <c:formatCode>0.00</c:formatCode>
                <c:ptCount val="12"/>
                <c:pt idx="0">
                  <c:v>9.7447795823665899</c:v>
                </c:pt>
                <c:pt idx="1">
                  <c:v>7.1925754060324829</c:v>
                </c:pt>
                <c:pt idx="2">
                  <c:v>10.672853828306264</c:v>
                </c:pt>
                <c:pt idx="3">
                  <c:v>9.5127610208816709</c:v>
                </c:pt>
                <c:pt idx="4">
                  <c:v>13.225058004640371</c:v>
                </c:pt>
                <c:pt idx="5">
                  <c:v>10.904872389791183</c:v>
                </c:pt>
                <c:pt idx="6">
                  <c:v>8.8167053364269137</c:v>
                </c:pt>
                <c:pt idx="7">
                  <c:v>9.0487238979118327</c:v>
                </c:pt>
                <c:pt idx="8">
                  <c:v>6.7285382830626448</c:v>
                </c:pt>
                <c:pt idx="9">
                  <c:v>8.1206496519721583</c:v>
                </c:pt>
                <c:pt idx="10">
                  <c:v>6.0324825986078885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7252096"/>
        <c:axId val="207262080"/>
      </c:barChart>
      <c:catAx>
        <c:axId val="20725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207262080"/>
        <c:crosses val="autoZero"/>
        <c:auto val="1"/>
        <c:lblAlgn val="ctr"/>
        <c:lblOffset val="100"/>
        <c:noMultiLvlLbl val="0"/>
      </c:catAx>
      <c:valAx>
        <c:axId val="20726208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207252096"/>
        <c:crosses val="autoZero"/>
        <c:crossBetween val="between"/>
      </c:valAx>
      <c:spPr>
        <a:ln>
          <a:solidFill>
            <a:schemeClr val="bg2">
              <a:lumMod val="50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lang="es-GT" sz="1400" b="1"/>
          </a:pPr>
          <a:endParaRPr lang="es-GT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42861</xdr:colOff>
      <xdr:row>13</xdr:row>
      <xdr:rowOff>126208</xdr:rowOff>
    </xdr:from>
    <xdr:to>
      <xdr:col>14</xdr:col>
      <xdr:colOff>571500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11905</xdr:colOff>
      <xdr:row>35</xdr:row>
      <xdr:rowOff>11906</xdr:rowOff>
    </xdr:from>
    <xdr:to>
      <xdr:col>14</xdr:col>
      <xdr:colOff>593912</xdr:colOff>
      <xdr:row>54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96652</xdr:colOff>
      <xdr:row>0</xdr:row>
      <xdr:rowOff>100854</xdr:rowOff>
    </xdr:from>
    <xdr:to>
      <xdr:col>6</xdr:col>
      <xdr:colOff>22412</xdr:colOff>
      <xdr:row>7</xdr:row>
      <xdr:rowOff>67236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37" t="4032" r="33914" b="87652"/>
        <a:stretch/>
      </xdr:blipFill>
      <xdr:spPr bwMode="auto">
        <a:xfrm>
          <a:off x="96652" y="100854"/>
          <a:ext cx="4284848" cy="15352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9"/>
  <sheetViews>
    <sheetView tabSelected="1" topLeftCell="A10" zoomScale="85" zoomScaleNormal="85" workbookViewId="0">
      <selection activeCell="F68" sqref="F68"/>
    </sheetView>
  </sheetViews>
  <sheetFormatPr baseColWidth="10" defaultColWidth="9.140625" defaultRowHeight="15" x14ac:dyDescent="0.25"/>
  <cols>
    <col min="2" max="2" width="18" bestFit="1" customWidth="1"/>
    <col min="3" max="3" width="9.28515625" customWidth="1"/>
    <col min="4" max="4" width="10.85546875" customWidth="1"/>
  </cols>
  <sheetData>
    <row r="3" spans="2:15" ht="21" x14ac:dyDescent="0.25">
      <c r="B3" s="13"/>
      <c r="C3" s="13"/>
      <c r="D3" s="13"/>
      <c r="F3" s="11"/>
      <c r="H3" s="12"/>
    </row>
    <row r="4" spans="2:15" ht="21" x14ac:dyDescent="0.25">
      <c r="B4" s="14"/>
      <c r="C4" s="14"/>
      <c r="D4" s="14"/>
      <c r="F4" s="11"/>
      <c r="H4" s="12"/>
    </row>
    <row r="5" spans="2:15" x14ac:dyDescent="0.25">
      <c r="B5" s="15"/>
      <c r="C5" s="15"/>
      <c r="D5" s="15"/>
      <c r="F5" s="11"/>
      <c r="H5" s="12"/>
    </row>
    <row r="6" spans="2:15" ht="21" x14ac:dyDescent="0.35">
      <c r="B6" s="13"/>
      <c r="C6" s="13"/>
      <c r="D6" s="13"/>
      <c r="M6" s="16" t="s">
        <v>20</v>
      </c>
      <c r="N6" s="16"/>
      <c r="O6" s="16"/>
    </row>
    <row r="15" spans="2:15" ht="45" x14ac:dyDescent="0.25">
      <c r="B15" s="1" t="s">
        <v>0</v>
      </c>
      <c r="C15" s="2" t="s">
        <v>1</v>
      </c>
      <c r="D15" s="2" t="s">
        <v>2</v>
      </c>
    </row>
    <row r="16" spans="2:15" ht="30" x14ac:dyDescent="0.25">
      <c r="B16" s="3" t="s">
        <v>3</v>
      </c>
      <c r="C16" s="4">
        <v>4</v>
      </c>
      <c r="D16" s="5">
        <f>(C16*100/C19)</f>
        <v>15.384615384615385</v>
      </c>
    </row>
    <row r="17" spans="2:4" x14ac:dyDescent="0.25">
      <c r="B17" s="4" t="s">
        <v>4</v>
      </c>
      <c r="C17" s="4">
        <v>7</v>
      </c>
      <c r="D17" s="5">
        <f>(C17*100/C19)</f>
        <v>26.923076923076923</v>
      </c>
    </row>
    <row r="18" spans="2:4" x14ac:dyDescent="0.25">
      <c r="B18" s="4" t="s">
        <v>5</v>
      </c>
      <c r="C18" s="4">
        <v>15</v>
      </c>
      <c r="D18" s="5">
        <f>(C18*100/C19)</f>
        <v>57.692307692307693</v>
      </c>
    </row>
    <row r="19" spans="2:4" x14ac:dyDescent="0.25">
      <c r="B19" s="2" t="s">
        <v>6</v>
      </c>
      <c r="C19" s="6">
        <f>SUM(C16:C18)</f>
        <v>26</v>
      </c>
      <c r="D19" s="7">
        <f>SUM(D16:D18)</f>
        <v>100</v>
      </c>
    </row>
    <row r="36" spans="2:4" ht="30" x14ac:dyDescent="0.25">
      <c r="B36" s="1" t="s">
        <v>7</v>
      </c>
      <c r="C36" s="2" t="s">
        <v>1</v>
      </c>
      <c r="D36" s="2" t="s">
        <v>2</v>
      </c>
    </row>
    <row r="37" spans="2:4" x14ac:dyDescent="0.25">
      <c r="B37" s="8" t="s">
        <v>8</v>
      </c>
      <c r="C37" s="8">
        <v>42</v>
      </c>
      <c r="D37" s="9">
        <f>(C37*100/C49)</f>
        <v>9.7447795823665899</v>
      </c>
    </row>
    <row r="38" spans="2:4" x14ac:dyDescent="0.25">
      <c r="B38" s="8" t="s">
        <v>9</v>
      </c>
      <c r="C38" s="8">
        <v>31</v>
      </c>
      <c r="D38" s="9">
        <f>(C38*100/C49)</f>
        <v>7.1925754060324829</v>
      </c>
    </row>
    <row r="39" spans="2:4" x14ac:dyDescent="0.25">
      <c r="B39" s="8" t="s">
        <v>10</v>
      </c>
      <c r="C39" s="8">
        <v>46</v>
      </c>
      <c r="D39" s="9">
        <f>(C39*100/C49)</f>
        <v>10.672853828306264</v>
      </c>
    </row>
    <row r="40" spans="2:4" x14ac:dyDescent="0.25">
      <c r="B40" s="8" t="s">
        <v>11</v>
      </c>
      <c r="C40" s="8">
        <v>41</v>
      </c>
      <c r="D40" s="9">
        <f>(C40*100/C49)</f>
        <v>9.5127610208816709</v>
      </c>
    </row>
    <row r="41" spans="2:4" x14ac:dyDescent="0.25">
      <c r="B41" s="8" t="s">
        <v>12</v>
      </c>
      <c r="C41" s="8">
        <v>57</v>
      </c>
      <c r="D41" s="9">
        <f>(C41*100/C49)</f>
        <v>13.225058004640371</v>
      </c>
    </row>
    <row r="42" spans="2:4" x14ac:dyDescent="0.25">
      <c r="B42" s="8" t="s">
        <v>13</v>
      </c>
      <c r="C42" s="8">
        <v>47</v>
      </c>
      <c r="D42" s="9">
        <f>(C42*100/C49)</f>
        <v>10.904872389791183</v>
      </c>
    </row>
    <row r="43" spans="2:4" x14ac:dyDescent="0.25">
      <c r="B43" s="8" t="s">
        <v>14</v>
      </c>
      <c r="C43" s="8">
        <v>38</v>
      </c>
      <c r="D43" s="9">
        <f>(C43*100/C49)</f>
        <v>8.8167053364269137</v>
      </c>
    </row>
    <row r="44" spans="2:4" x14ac:dyDescent="0.25">
      <c r="B44" s="8" t="s">
        <v>15</v>
      </c>
      <c r="C44" s="8">
        <v>39</v>
      </c>
      <c r="D44" s="9">
        <f>(C44*100/C49)</f>
        <v>9.0487238979118327</v>
      </c>
    </row>
    <row r="45" spans="2:4" x14ac:dyDescent="0.25">
      <c r="B45" s="8" t="s">
        <v>16</v>
      </c>
      <c r="C45" s="8">
        <v>29</v>
      </c>
      <c r="D45" s="9">
        <f>(C45*100/C49)</f>
        <v>6.7285382830626448</v>
      </c>
    </row>
    <row r="46" spans="2:4" x14ac:dyDescent="0.25">
      <c r="B46" s="8" t="s">
        <v>17</v>
      </c>
      <c r="C46" s="8">
        <v>35</v>
      </c>
      <c r="D46" s="9">
        <f>(C46*100/C49)</f>
        <v>8.1206496519721583</v>
      </c>
    </row>
    <row r="47" spans="2:4" x14ac:dyDescent="0.25">
      <c r="B47" s="8" t="s">
        <v>19</v>
      </c>
      <c r="C47" s="8">
        <v>26</v>
      </c>
      <c r="D47" s="9">
        <f>(C47*100)/C49</f>
        <v>6.0324825986078885</v>
      </c>
    </row>
    <row r="48" spans="2:4" x14ac:dyDescent="0.25">
      <c r="B48" s="8" t="s">
        <v>18</v>
      </c>
      <c r="C48" s="8"/>
      <c r="D48" s="9">
        <f>(C48*100/C49)</f>
        <v>0</v>
      </c>
    </row>
    <row r="49" spans="2:4" x14ac:dyDescent="0.25">
      <c r="B49" s="2" t="s">
        <v>6</v>
      </c>
      <c r="C49" s="6">
        <f>SUM(C37:C48)</f>
        <v>431</v>
      </c>
      <c r="D49" s="10">
        <f>SUM(D37:D48)</f>
        <v>99.999999999999986</v>
      </c>
    </row>
  </sheetData>
  <mergeCells count="5">
    <mergeCell ref="B3:D3"/>
    <mergeCell ref="B4:D4"/>
    <mergeCell ref="B5:D5"/>
    <mergeCell ref="B6:D6"/>
    <mergeCell ref="M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2022-12-15T16:33:24Z</dcterms:modified>
</cp:coreProperties>
</file>